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8.219\8240県土＜三好＞\70_河川砂防担当\001 担当フォルダ\08 佐藤(皓)主事\my work\増川谷\Ｒ５三土　増川谷　東・東山　砂防堰堤工事\PPI\"/>
    </mc:Choice>
  </mc:AlternateContent>
  <bookViews>
    <workbookView xWindow="0" yWindow="0" windowWidth="18435" windowHeight="10065"/>
  </bookViews>
  <sheets>
    <sheet name="工事費内訳書" sheetId="1" r:id="rId1"/>
  </sheets>
  <definedNames>
    <definedName name="_xlnm.Print_Titles" localSheetId="0">工事費内訳書!$3:$9</definedName>
  </definedNames>
  <calcPr calcId="162913" refMode="R1C1"/>
</workbook>
</file>

<file path=xl/calcChain.xml><?xml version="1.0" encoding="utf-8"?>
<calcChain xmlns="http://schemas.openxmlformats.org/spreadsheetml/2006/main">
  <c r="G52" i="1" l="1"/>
  <c r="G51" i="1" s="1"/>
  <c r="G50" i="1" s="1"/>
  <c r="G47" i="1"/>
  <c r="G45" i="1"/>
  <c r="G42" i="1"/>
  <c r="G35" i="1" s="1"/>
  <c r="G38" i="1"/>
  <c r="G36" i="1"/>
  <c r="G32" i="1"/>
  <c r="G22" i="1"/>
  <c r="G19" i="1" s="1"/>
  <c r="G20" i="1"/>
  <c r="G16" i="1"/>
  <c r="G12" i="1"/>
  <c r="G11" i="1" s="1"/>
  <c r="G10" i="1" l="1"/>
  <c r="G49" i="1"/>
  <c r="G57" i="1" l="1"/>
  <c r="G59" i="1" s="1"/>
  <c r="G60" i="1" s="1"/>
  <c r="G55" i="1"/>
</calcChain>
</file>

<file path=xl/sharedStrings.xml><?xml version="1.0" encoding="utf-8"?>
<sst xmlns="http://schemas.openxmlformats.org/spreadsheetml/2006/main" count="115" uniqueCount="71">
  <si>
    <t>工事費内訳書</t>
  </si>
  <si>
    <t>住　　　　所</t>
  </si>
  <si>
    <t>商号又は名称</t>
  </si>
  <si>
    <t>代 表 者 名</t>
  </si>
  <si>
    <t>工 事 名</t>
  </si>
  <si>
    <t>Ｒ５三土　増川谷　東・東山　砂防堰堤工事（担い手確保型）（着手日指定型）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</si>
  <si>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</si>
  <si>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</si>
  <si>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</si>
  <si>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</si>
  <si>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</si>
  <si>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</si>
  <si>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</si>
  <si>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</si>
  <si>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</si>
  <si>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</si>
  <si>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>掘削(砂防)</t>
  </si>
  <si>
    <t>m3</t>
  </si>
  <si>
    <t>残土処理工</t>
  </si>
  <si>
    <t>土砂等運搬</t>
  </si>
  <si>
    <t>残土等処分</t>
  </si>
  <si>
    <t>ｺﾝｸﾘｰﾄ堰堤工</t>
  </si>
  <si>
    <t>作業土工</t>
  </si>
  <si>
    <t>岩盤清掃</t>
  </si>
  <si>
    <t>m2</t>
  </si>
  <si>
    <t>ｺﾝｸﾘｰﾄ堰堤本体工</t>
  </si>
  <si>
    <t>ｺﾝｸﾘｰﾄ　</t>
  </si>
  <si>
    <t>ﾁｯﾋﾟﾝｸﾞ</t>
  </si>
  <si>
    <t>型枠　</t>
  </si>
  <si>
    <t>止水板</t>
  </si>
  <si>
    <t>m</t>
  </si>
  <si>
    <t>差し筋　</t>
  </si>
  <si>
    <t>t</t>
  </si>
  <si>
    <t>削孔</t>
  </si>
  <si>
    <t>孔</t>
  </si>
  <si>
    <t>足場工　</t>
  </si>
  <si>
    <t>殻運搬　</t>
  </si>
  <si>
    <t>殻処分　</t>
  </si>
  <si>
    <t>間詰工</t>
  </si>
  <si>
    <t>仮設工</t>
  </si>
  <si>
    <t>水替工</t>
  </si>
  <si>
    <t>ﾎﾟﾝﾌﾟ排水</t>
  </si>
  <si>
    <t>日</t>
  </si>
  <si>
    <t>仮水路工</t>
  </si>
  <si>
    <t>暗渠排水管　</t>
  </si>
  <si>
    <t>土のう</t>
  </si>
  <si>
    <t>袋</t>
  </si>
  <si>
    <t>土砂運搬</t>
  </si>
  <si>
    <t>ｺﾝｸﾘｰﾄ製造設備工</t>
  </si>
  <si>
    <t>ｹｰﾌﾞﾙｸﾚｰﾝ設置</t>
  </si>
  <si>
    <t>基</t>
  </si>
  <si>
    <t>ｹｰﾌﾞﾙｸﾚｰﾝ運搬</t>
  </si>
  <si>
    <t>防護施設工</t>
  </si>
  <si>
    <t>仮囲い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</si>
  <si>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</si>
  <si>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</si>
  <si>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</si>
  <si>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</si>
  <si>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</si>
  <si>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</si>
  <si>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</si>
  <si>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重建設機械分解組立費</t>
  </si>
  <si>
    <t>回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</si>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</sst>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G11+G19+G35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16</v>
      </c>
      <c r="E14" s="8" t="s">
        <v>17</v>
      </c>
      <c r="F14" s="9">
        <v>140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16</v>
      </c>
      <c r="E15" s="8" t="s">
        <v>17</v>
      </c>
      <c r="F15" s="9">
        <v>250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18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19</v>
      </c>
      <c r="E17" s="8" t="s">
        <v>17</v>
      </c>
      <c r="F17" s="9">
        <v>400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20</v>
      </c>
      <c r="E18" s="8" t="s">
        <v>17</v>
      </c>
      <c r="F18" s="9">
        <v>400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24" t="s">
        <v>21</v>
      </c>
      <c r="C19" s="24"/>
      <c r="D19" s="24"/>
      <c r="E19" s="8" t="s">
        <v>13</v>
      </c>
      <c r="F19" s="9">
        <v>1</v>
      </c>
      <c r="G19" s="11">
        <f>G20+G22+G32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22</v>
      </c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23</v>
      </c>
      <c r="E21" s="8" t="s">
        <v>24</v>
      </c>
      <c r="F21" s="9">
        <v>16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24" t="s">
        <v>25</v>
      </c>
      <c r="D22" s="24"/>
      <c r="E22" s="8" t="s">
        <v>13</v>
      </c>
      <c r="F22" s="9">
        <v>1</v>
      </c>
      <c r="G22" s="11">
        <f>G23+G24+G25+G26+G27+G28+G29+G30+G31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26</v>
      </c>
      <c r="E23" s="8" t="s">
        <v>17</v>
      </c>
      <c r="F23" s="9">
        <v>126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24</v>
      </c>
      <c r="F24" s="9">
        <v>99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24</v>
      </c>
      <c r="F25" s="9">
        <v>100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30</v>
      </c>
      <c r="F26" s="9">
        <v>11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32</v>
      </c>
      <c r="F27" s="10">
        <v>7.0000000000000007E-2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34</v>
      </c>
      <c r="F28" s="9">
        <v>43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30</v>
      </c>
      <c r="F29" s="9">
        <v>41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17</v>
      </c>
      <c r="F30" s="9">
        <v>4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17</v>
      </c>
      <c r="F31" s="9">
        <v>4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38</v>
      </c>
      <c r="D32" s="24"/>
      <c r="E32" s="8" t="s">
        <v>13</v>
      </c>
      <c r="F32" s="9">
        <v>1</v>
      </c>
      <c r="G32" s="11">
        <f>G33+G34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26</v>
      </c>
      <c r="E33" s="8" t="s">
        <v>17</v>
      </c>
      <c r="F33" s="9">
        <v>24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28</v>
      </c>
      <c r="E34" s="8" t="s">
        <v>24</v>
      </c>
      <c r="F34" s="9">
        <v>18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24" t="s">
        <v>39</v>
      </c>
      <c r="C35" s="24"/>
      <c r="D35" s="24"/>
      <c r="E35" s="8" t="s">
        <v>13</v>
      </c>
      <c r="F35" s="9">
        <v>1</v>
      </c>
      <c r="G35" s="11">
        <f>G36+G38+G42+G45+G47</f>
        <v>0</v>
      </c>
      <c r="I35" s="13">
        <v>26</v>
      </c>
      <c r="J35" s="14">
        <v>2</v>
      </c>
    </row>
    <row r="36" spans="1:10" ht="42" customHeight="1" x14ac:dyDescent="0.15">
      <c r="A36" s="6"/>
      <c r="B36" s="7"/>
      <c r="C36" s="24" t="s">
        <v>40</v>
      </c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41</v>
      </c>
      <c r="E37" s="8" t="s">
        <v>42</v>
      </c>
      <c r="F37" s="9">
        <v>30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24" t="s">
        <v>43</v>
      </c>
      <c r="D38" s="24"/>
      <c r="E38" s="8" t="s">
        <v>13</v>
      </c>
      <c r="F38" s="9">
        <v>1</v>
      </c>
      <c r="G38" s="11">
        <f>G39+G40+G41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44</v>
      </c>
      <c r="E39" s="8" t="s">
        <v>30</v>
      </c>
      <c r="F39" s="9">
        <v>45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45</v>
      </c>
      <c r="E40" s="8" t="s">
        <v>46</v>
      </c>
      <c r="F40" s="9">
        <v>18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47</v>
      </c>
      <c r="E41" s="8" t="s">
        <v>17</v>
      </c>
      <c r="F41" s="9">
        <v>20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24" t="s">
        <v>48</v>
      </c>
      <c r="D42" s="24"/>
      <c r="E42" s="8" t="s">
        <v>13</v>
      </c>
      <c r="F42" s="9">
        <v>1</v>
      </c>
      <c r="G42" s="11">
        <f>G43+G44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49</v>
      </c>
      <c r="E43" s="8" t="s">
        <v>50</v>
      </c>
      <c r="F43" s="9">
        <v>1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51</v>
      </c>
      <c r="E44" s="8" t="s">
        <v>17</v>
      </c>
      <c r="F44" s="9">
        <v>485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24" t="s">
        <v>52</v>
      </c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3</v>
      </c>
    </row>
    <row r="46" spans="1:10" ht="42" customHeight="1" x14ac:dyDescent="0.15">
      <c r="A46" s="6"/>
      <c r="B46" s="7"/>
      <c r="C46" s="7"/>
      <c r="D46" s="24" t="s">
        <v>53</v>
      </c>
      <c r="E46" s="8" t="s">
        <v>30</v>
      </c>
      <c r="F46" s="9">
        <v>8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24" t="s">
        <v>54</v>
      </c>
      <c r="D47" s="24"/>
      <c r="E47" s="8" t="s">
        <v>13</v>
      </c>
      <c r="F47" s="9">
        <v>1</v>
      </c>
      <c r="G47" s="11">
        <f>G48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55</v>
      </c>
      <c r="E48" s="8" t="s">
        <v>56</v>
      </c>
      <c r="F48" s="9">
        <v>4</v>
      </c>
      <c r="G48" s="12"/>
      <c r="I48" s="13">
        <v>39</v>
      </c>
      <c r="J48" s="14">
        <v>4</v>
      </c>
    </row>
    <row r="49" spans="1:10" ht="42" customHeight="1" x14ac:dyDescent="0.15">
      <c r="A49" s="23" t="s">
        <v>57</v>
      </c>
      <c r="B49" s="24"/>
      <c r="C49" s="24"/>
      <c r="D49" s="24"/>
      <c r="E49" s="8" t="s">
        <v>13</v>
      </c>
      <c r="F49" s="9">
        <v>1</v>
      </c>
      <c r="G49" s="11">
        <f>G11+G19+G35</f>
        <v>0</v>
      </c>
      <c r="I49" s="13">
        <v>40</v>
      </c>
      <c r="J49" s="14">
        <v>20</v>
      </c>
    </row>
    <row r="50" spans="1:10" ht="42" customHeight="1" x14ac:dyDescent="0.15">
      <c r="A50" s="23" t="s">
        <v>58</v>
      </c>
      <c r="B50" s="24"/>
      <c r="C50" s="24"/>
      <c r="D50" s="24"/>
      <c r="E50" s="8" t="s">
        <v>13</v>
      </c>
      <c r="F50" s="9">
        <v>1</v>
      </c>
      <c r="G50" s="11">
        <f>G51+G54</f>
        <v>0</v>
      </c>
      <c r="I50" s="13">
        <v>41</v>
      </c>
      <c r="J50" s="14">
        <v>200</v>
      </c>
    </row>
    <row r="51" spans="1:10" ht="42" customHeight="1" x14ac:dyDescent="0.15">
      <c r="A51" s="6"/>
      <c r="B51" s="24" t="s">
        <v>59</v>
      </c>
      <c r="C51" s="24"/>
      <c r="D51" s="24"/>
      <c r="E51" s="8" t="s">
        <v>13</v>
      </c>
      <c r="F51" s="9">
        <v>1</v>
      </c>
      <c r="G51" s="11">
        <f>G52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60</v>
      </c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61</v>
      </c>
      <c r="E53" s="8" t="s">
        <v>62</v>
      </c>
      <c r="F53" s="9">
        <v>2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24" t="s">
        <v>63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/>
    </row>
    <row r="55" spans="1:10" ht="42" customHeight="1" x14ac:dyDescent="0.15">
      <c r="A55" s="23" t="s">
        <v>64</v>
      </c>
      <c r="B55" s="24"/>
      <c r="C55" s="24"/>
      <c r="D55" s="24"/>
      <c r="E55" s="8" t="s">
        <v>13</v>
      </c>
      <c r="F55" s="9">
        <v>1</v>
      </c>
      <c r="G55" s="11">
        <f>G49+G50</f>
        <v>0</v>
      </c>
      <c r="I55" s="13">
        <v>46</v>
      </c>
      <c r="J55" s="14"/>
    </row>
    <row r="56" spans="1:10" ht="42" customHeight="1" x14ac:dyDescent="0.15">
      <c r="A56" s="6"/>
      <c r="B56" s="24" t="s">
        <v>65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210</v>
      </c>
    </row>
    <row r="57" spans="1:10" ht="42" customHeight="1" x14ac:dyDescent="0.15">
      <c r="A57" s="23" t="s">
        <v>66</v>
      </c>
      <c r="B57" s="24"/>
      <c r="C57" s="24"/>
      <c r="D57" s="24"/>
      <c r="E57" s="8" t="s">
        <v>13</v>
      </c>
      <c r="F57" s="9">
        <v>1</v>
      </c>
      <c r="G57" s="11">
        <f>G49+G50+G56</f>
        <v>0</v>
      </c>
      <c r="I57" s="13">
        <v>48</v>
      </c>
      <c r="J57" s="14"/>
    </row>
    <row r="58" spans="1:10" ht="42" customHeight="1" x14ac:dyDescent="0.15">
      <c r="A58" s="6"/>
      <c r="B58" s="24" t="s">
        <v>67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>
        <v>220</v>
      </c>
    </row>
    <row r="59" spans="1:10" ht="42" customHeight="1" x14ac:dyDescent="0.15">
      <c r="A59" s="23" t="s">
        <v>68</v>
      </c>
      <c r="B59" s="24"/>
      <c r="C59" s="24"/>
      <c r="D59" s="24"/>
      <c r="E59" s="8" t="s">
        <v>13</v>
      </c>
      <c r="F59" s="9">
        <v>1</v>
      </c>
      <c r="G59" s="11">
        <f>G57+G58</f>
        <v>0</v>
      </c>
      <c r="I59" s="13">
        <v>50</v>
      </c>
      <c r="J59" s="14">
        <v>30</v>
      </c>
    </row>
    <row r="60" spans="1:10" ht="42" customHeight="1" x14ac:dyDescent="0.15">
      <c r="A60" s="25" t="s">
        <v>69</v>
      </c>
      <c r="B60" s="26"/>
      <c r="C60" s="26"/>
      <c r="D60" s="26"/>
      <c r="E60" s="15" t="s">
        <v>70</v>
      </c>
      <c r="F60" s="16" t="s">
        <v>70</v>
      </c>
      <c r="G60" s="17">
        <f>G59</f>
        <v>0</v>
      </c>
      <c r="I60" s="18">
        <v>51</v>
      </c>
      <c r="J60" s="18">
        <v>90</v>
      </c>
    </row>
  </sheetData>
  <sheetProtection sheet="1"/>
  <mergeCells count="57">
    <mergeCell ref="A59:D59"/>
    <mergeCell ref="A60:D60"/>
    <mergeCell ref="B54:D54"/>
    <mergeCell ref="A55:D55"/>
    <mergeCell ref="B56:D56"/>
    <mergeCell ref="A57:D57"/>
    <mergeCell ref="B58:D58"/>
    <mergeCell ref="A49:D49"/>
    <mergeCell ref="A50:D50"/>
    <mergeCell ref="B51:D51"/>
    <mergeCell ref="C52:D52"/>
    <mergeCell ref="D53"/>
    <mergeCell ref="D44"/>
    <mergeCell ref="C45:D45"/>
    <mergeCell ref="D46"/>
    <mergeCell ref="C47:D47"/>
    <mergeCell ref="D48"/>
    <mergeCell ref="D39"/>
    <mergeCell ref="D40"/>
    <mergeCell ref="D41"/>
    <mergeCell ref="C42:D42"/>
    <mergeCell ref="D43"/>
    <mergeCell ref="D34"/>
    <mergeCell ref="B35:D35"/>
    <mergeCell ref="C36:D36"/>
    <mergeCell ref="D37"/>
    <mergeCell ref="C38:D38"/>
    <mergeCell ref="D29"/>
    <mergeCell ref="D30"/>
    <mergeCell ref="D31"/>
    <mergeCell ref="C32:D32"/>
    <mergeCell ref="D33"/>
    <mergeCell ref="D24"/>
    <mergeCell ref="D25"/>
    <mergeCell ref="D26"/>
    <mergeCell ref="D27"/>
    <mergeCell ref="D28"/>
    <mergeCell ref="B19:D19"/>
    <mergeCell ref="C20:D20"/>
    <mergeCell ref="D21"/>
    <mergeCell ref="C22:D22"/>
    <mergeCell ref="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satou koutarou</cp:lastModifiedBy>
  <dcterms:created xsi:type="dcterms:W3CDTF">2023-06-14T07:08:25Z</dcterms:created>
  <dcterms:modified xsi:type="dcterms:W3CDTF">2023-06-14T07:08:58Z</dcterms:modified>
</cp:coreProperties>
</file>